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  <sheet name="Лист1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<sst xmlns="http://schemas.openxmlformats.org/spreadsheetml/2006/main" count="95" uniqueCount="69">
  <si>
    <t xml:space="preserve">Количество обращений, поступивших в Фонд содействия реформированию ЖКХ Белгородской области за август 2023 год         </t>
  </si>
  <si>
    <t xml:space="preserve"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</si>
  <si>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</si>
  <si>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</si>
  <si>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</si>
  <si>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</si>
  <si>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</si>
  <si>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</si>
  <si>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</si>
  <si>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</si>
  <si>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</si>
  <si>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</si>
  <si>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</si>
  <si>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</si>
  <si>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</si>
  <si>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</si>
  <si>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</si>
  <si>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</si>
  <si>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</si>
  <si>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Фонд содействия реформированию ЖКХ Белгородской области за август 2023 года с распределением по  муниципальным районам (городским округам)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</si>
  <si>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</si>
  <si>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</si>
  <si>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Городской округ "город Белгород"</t>
  </si>
  <si>
    <t xml:space="preserve">Алексеевский городской округ</t>
  </si>
  <si>
    <t xml:space="preserve">Белгородский район</t>
  </si>
  <si>
    <t xml:space="preserve">Борисовский район</t>
  </si>
  <si>
    <t xml:space="preserve">Валуйский городской округ</t>
  </si>
  <si>
    <t xml:space="preserve">Вейделевский район</t>
  </si>
  <si>
    <t xml:space="preserve">Волоконовский район</t>
  </si>
  <si>
    <t xml:space="preserve">Грайворонский городской округ</t>
  </si>
  <si>
    <t xml:space="preserve">Губкинский городской округ</t>
  </si>
  <si>
    <t xml:space="preserve">Ивнянский район</t>
  </si>
  <si>
    <t xml:space="preserve">Корочанский район</t>
  </si>
  <si>
    <t xml:space="preserve">Красненский район</t>
  </si>
  <si>
    <t xml:space="preserve">Красногвардейский район</t>
  </si>
  <si>
    <t xml:space="preserve">Краснояружский район</t>
  </si>
  <si>
    <t xml:space="preserve">Новооскольский городской округ</t>
  </si>
  <si>
    <t xml:space="preserve">Прохоровский район</t>
  </si>
  <si>
    <t xml:space="preserve">Ракитянский район</t>
  </si>
  <si>
    <t xml:space="preserve">Ровеньский район</t>
  </si>
  <si>
    <t xml:space="preserve">Старооскольский городской округ</t>
  </si>
  <si>
    <t xml:space="preserve">Чернянский район</t>
  </si>
  <si>
    <t xml:space="preserve">Шебекинский городской округ</t>
  </si>
  <si>
    <t xml:space="preserve">Яковлевский городской округ</t>
  </si>
  <si>
    <t xml:space="preserve">Другой регион</t>
  </si>
  <si>
    <t xml:space="preserve">Без точного местоположения</t>
  </si>
  <si>
    <t xml:space="preserve">Количество вопросов, поступивших в Фонд содействия реформированию ЖКХ Белгородской области за август 2023 года,  с распределением по тематическим разделам</t>
  </si>
  <si>
    <t xml:space="preserve">Тематические разделы</t>
  </si>
  <si>
    <t xml:space="preserve">Всего</t>
  </si>
  <si>
    <t xml:space="preserve">Государство, общество, политика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</si>
  <si>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</si>
  <si>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</si>
  <si>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</si>
  <si>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</si>
  <si>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</si>
  <si>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строительство и реконструкция дорог</t>
  </si>
  <si>
    <t xml:space="preserve"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</si>
  <si>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 xml:space="preserve"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</si>
  <si>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 xml:space="preserve"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</si>
  <si>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 xml:space="preserve"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</si>
  <si>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r>
      <rPr>
        <sz val="9"/>
        <color rgb="FF000000"/>
        <rFont val="Tahoma"/>
        <family val="2"/>
        <charset val="204"/>
      </rPr>
      <t xml:space="preserve">0005.0000.0000.0000, Жилищно-коммунальная сфера/0005.0005.0000.0000, Жилище/0005.0005.0056.0000, Коммунальное хозяйство/0005.0005.0056.</t>
    </r>
    <r>
      <rPr>
        <b val="true"/>
        <sz val="9"/>
        <color rgb="FF000000"/>
        <rFont val="Tahoma"/>
        <family val="2"/>
        <charset val="204"/>
      </rPr>
      <t xml:space="preserve">1173</t>
    </r>
    <r>
      <rPr>
        <sz val="9"/>
        <color rgb="FF000000"/>
        <rFont val="Tahoma"/>
        <family val="2"/>
        <charset val="204"/>
      </rPr>
      <t xml:space="preserve">, Нормативы потребления коммунальных ресурсов</t>
    </r>
  </si>
  <si>
    <r>
      <rPr>
        <sz val="9"/>
        <color rgb="FF000000"/>
        <rFont val="Tahoma"/>
        <family val="2"/>
        <charset val="204"/>
      </rPr>
      <t xml:space="preserve">0005.0000.0000.0000, Жилищно-коммунальная сфера/0005.0005.0000.0000, Жилище/0005.0005.0056.0000, Коммунальное хозяйство/0005.0005.0056.</t>
    </r>
    <r>
      <rPr>
        <b val="true"/>
        <sz val="9"/>
        <color rgb="FF000000"/>
        <rFont val="Tahoma"/>
        <family val="2"/>
        <charset val="204"/>
      </rPr>
      <t xml:space="preserve">1154</t>
    </r>
    <r>
      <rPr>
        <sz val="9"/>
        <color rgb="FF000000"/>
        <rFont val="Tahoma"/>
        <family val="2"/>
        <charset val="204"/>
      </rPr>
      <t xml:space="preserve">, Перебои в водоснабжении</t>
    </r>
  </si>
  <si>
    <r>
      <rPr>
        <sz val="9"/>
        <color rgb="FF000000"/>
        <rFont val="Tahoma"/>
        <family val="2"/>
        <charset val="204"/>
      </rPr>
      <t xml:space="preserve">0005.0000.0000.0000, Жилищно-коммунальная сфера/0005.0005.0000.0000, Жилище/0005.0005.0056.0000, Коммунальное хозяйство/0005.0005.0056.</t>
    </r>
    <r>
      <rPr>
        <b val="true"/>
        <sz val="9"/>
        <color rgb="FF000000"/>
        <rFont val="Tahoma"/>
        <family val="2"/>
        <charset val="204"/>
      </rPr>
      <t xml:space="preserve">1175</t>
    </r>
    <r>
      <rPr>
        <sz val="9"/>
        <color rgb="FF000000"/>
        <rFont val="Tahoma"/>
        <family val="2"/>
        <charset val="204"/>
      </rPr>
      <t xml:space="preserve">, Оплата коммунальных услуг и электроэнергии, в том числе льготы</t>
    </r>
  </si>
  <si>
    <t xml:space="preserve"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</si>
  <si>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кол-во вопросов</t>
  </si>
  <si>
    <t xml:space="preserve">доля вопросов данной тематики в общем        кол-ве вопросов</t>
  </si>
  <si>
    <r>
      <rPr>
        <sz val="9"/>
        <color rgb="FF000000"/>
        <rFont val="Tahoma"/>
        <family val="2"/>
        <charset val="204"/>
      </rPr>
      <t xml:space="preserve">0005.0000.0000.0000, Жилищно-коммунальная сфера/0005.0005.0000.0000, Жилище/0005.0005.0056.0000, Коммунальное хозяйство/0005.0005.0056.</t>
    </r>
    <r>
      <rPr>
        <b val="true"/>
        <sz val="9"/>
        <color rgb="FF000000"/>
        <rFont val="Tahoma"/>
        <family val="2"/>
        <charset val="204"/>
      </rPr>
      <t xml:space="preserve">1164</t>
    </r>
    <r>
      <rPr>
        <sz val="9"/>
        <color rgb="FF000000"/>
        <rFont val="Tahoma"/>
        <family val="2"/>
        <charset val="204"/>
      </rPr>
      <t xml:space="preserve">, Управляющие организации, товарищества собственников жилья и иные формы управления собственностью</t>
    </r>
  </si>
  <si>
    <t xml:space="preserve"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</si>
  <si>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r>
      <rPr>
        <sz val="9"/>
        <color rgb="FF000000"/>
        <rFont val="Tahoma"/>
        <family val="2"/>
        <charset val="204"/>
      </rPr>
      <t xml:space="preserve">0005.0000.0000.0000, Жилищно-коммунальная сфера/0005.0005.0000.0000, Жилище/0005.0005.0056.0000, Коммунальное хозяйство/0005.0005.0056.</t>
    </r>
    <r>
      <rPr>
        <b val="true"/>
        <sz val="9"/>
        <color rgb="FF000000"/>
        <rFont val="Tahoma"/>
        <family val="2"/>
        <charset val="204"/>
      </rPr>
      <t xml:space="preserve">1174</t>
    </r>
    <r>
      <rPr>
        <sz val="9"/>
        <color rgb="FF000000"/>
        <rFont val="Tahoma"/>
        <family val="2"/>
        <charset val="204"/>
      </rPr>
      <t xml:space="preserve">, Нормативы потребления коммунальных услуг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</si>
</sst>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14"/>
      <color rgb="FF00B050"/>
      <name val="Calibri"/>
      <family val="2"/>
      <charset val="204"/>
    </font>
    <font>
      <b val="true"/>
      <sz val="14"/>
      <color rgb="FFF79646"/>
      <name val="Calibri"/>
      <family val="2"/>
      <charset val="204"/>
    </font>
    <font>
      <b val="true"/>
      <sz val="14"/>
      <color rgb="FF558ED5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0000"/>
      <name val="Times New Roman"/>
      <family val="1"/>
      <charset val="204"/>
    </font>
    <font>
      <b val="true"/>
      <sz val="14"/>
      <name val="Calibri"/>
      <family val="2"/>
      <charset val="204"/>
    </font>
    <font>
      <sz val="9"/>
      <color rgb="FF000000"/>
      <name val="Tahoma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9"/>
      <color rgb="FF000000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u val="single"/>
      <sz val="9"/>
      <color rgb="FFFF6600"/>
      <name val="Tahoma"/>
      <family val="2"/>
      <charset val="204"/>
    </font>
    <font>
      <sz val="9"/>
      <color rgb="FF0000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bottom" textRotation="255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90" wrapText="true" indent="0" shrinkToFit="false"/>
      <protection locked="true" hidden="false"/>
    </xf>
    <xf numFmtId="164" fontId="13" fillId="0" borderId="0" xfId="2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90" wrapText="true" indent="0" shrinkToFit="false"/>
      <protection locked="true" hidden="false"/>
    </xf>
    <xf numFmtId="164" fontId="18" fillId="0" borderId="0" xfId="20" applyFont="true" applyBorder="true" applyAlignment="true" applyProtection="true">
      <alignment horizontal="left" vertical="center" textRotation="90" wrapText="tru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9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4,%20&#1059;&#1087;&#1088;&#1072;&#1074;&#1083;&#1103;&#1102;&#1097;&#1080;&#1077;%20&#1086;&#1088;&#1075;&#1072;&#1085;&#1080;&#1079;&#1072;&#1094;&#1080;&#1080;,%20&#1090;&#1086;&#1074;&#1072;&#1088;&#1080;&#1097;&#1077;&#1089;&#1090;&#1074;&#1072;%20&#1089;&#1086;&#1073;&#1089;&#1090;&#1074;&#1077;&#1085;&#1085;&#1080;&#1082;&#1086;&#1074;/n&#1078;&#1080;&#1083;&#1100;&#1103;%20&#1080;%20&#1080;" TargetMode="External"/><Relationship Id="rId2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47,%20&#1050;&#1086;&#1084;&#1084;&#1091;&#1085;&#1072;&#1083;&#1100;&#1085;&#1086;-&#1073;&#1099;&#1090;&#1086;&#1074;&#1086;&#1077;%20&#1093;&#1086;&#1079;&#1103;&#1081;&#1089;&#1090;&#1074;&#1086;%20&#1080;%20&#1087;&#1088;&#1077;&#1076;&#1086;&#1089;&#1090;&#1072;&#1074;&#1083;&#1077;&#1085;&#1080;&#1077;%20&#1091;&#1089;&#1083;&#1091;&#1075;%20&#1074;/n&#1091;&#1089;&#1083;&#1086;&#1074;&#1080;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javascript:getColumnModel2(%220005.0000.0000.0000,%20&#1046;&#1080;&#1083;&#1080;&#1097;&#1085;&#1086;-&#1082;&#1086;&#1084;&#1084;&#1091;&#1085;&#1072;&#1083;&#1100;&#1085;&#1072;&#1103;%20&#1089;&#1092;&#1077;&#1088;&#1072;/0005.0005.0000.0000,%20&#1046;&#1080;&#1083;&#1080;&#1097;&#1077;/0005.0005.0056.0000,%20&#1050;&#1086;&#1084;&#1084;&#1091;&#1085;&#1072;&#1083;&#1100;&#1085;&#1086;&#1077;%20&#1093;&#1086;&#1079;&#1103;&#1081;&#1089;&#1090;&#1074;&#1086;/0005.0005.0056.1168,%20&#1057;&#1086;&#1076;&#1077;&#1088;&#1078;&#1072;&#1085;&#1080;&#1077;%20&#1086;&#1073;&#1097;&#1077;&#1075;&#1086;%20&#1080;&#1084;&#1091;&#1097;&#1077;&#1089;&#1090;&#1074;&#1072;%20(&#1082;&#1072;&#1085;&#1072;&#1083;&#1080;&#1079;&#1072;&#1094;&#1080;&#1103;,%20&#1074;&#1077;&#1085;&#1090;&#1080;&#1083;&#1103;&#1094;&#1080;&#1103;,%20&#1082;&#1088;&#1086;&#1074;&#1083;&#1103;,%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0" activeCellId="0" sqref="C20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34.71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1" customFormat="false" ht="15" hidden="false" customHeight="true" outlineLevel="0" collapsed="false">
      <c r="A1" s="1" t="s">
        <v>0</v>
      </c>
      <c r="B1" s="1"/>
      <c r="C1" s="1"/>
    </row>
    <row r="2" customFormat="false" ht="23.25" hidden="false" customHeight="true" outlineLevel="0" collapsed="false">
      <c r="A2" s="1"/>
      <c r="B2" s="1"/>
      <c r="C2" s="1"/>
    </row>
    <row r="3" customFormat="false" ht="15.75" hidden="true" customHeight="true" outlineLevel="0" collapsed="false"/>
    <row r="4" customFormat="false" ht="15.75" hidden="true" customHeight="true" outlineLevel="0" collapsed="false"/>
    <row r="5" customFormat="false" ht="15.75" hidden="true" customHeight="true" outlineLevel="0" collapsed="false"/>
    <row r="6" s="4" customFormat="true" ht="31.5" hidden="false" customHeight="true" outlineLevel="0" collapsed="false">
      <c r="A6" s="2" t="s">
        <v>1</v>
      </c>
      <c r="B6" s="2"/>
      <c r="C6" s="3" t="n">
        <v>210</v>
      </c>
    </row>
    <row r="7" s="4" customFormat="true" ht="18.75" hidden="false" customHeight="true" outlineLevel="0" collapsed="false">
      <c r="A7" s="5" t="s">
        <v>2</v>
      </c>
      <c r="B7" s="6" t="s">
        <v>3</v>
      </c>
      <c r="C7" s="3" t="n">
        <v>170</v>
      </c>
    </row>
    <row r="8" s="4" customFormat="true" ht="15" hidden="false" customHeight="true" outlineLevel="0" collapsed="false">
      <c r="A8" s="5"/>
      <c r="B8" s="7" t="s">
        <v>4</v>
      </c>
      <c r="C8" s="3" t="n">
        <v>41</v>
      </c>
    </row>
    <row r="9" s="4" customFormat="true" ht="33" hidden="false" customHeight="true" outlineLevel="0" collapsed="false">
      <c r="A9" s="5"/>
      <c r="B9" s="7" t="s">
        <v>5</v>
      </c>
      <c r="C9" s="3" t="n">
        <v>127</v>
      </c>
    </row>
    <row r="10" s="4" customFormat="true" ht="20.25" hidden="false" customHeight="true" outlineLevel="0" collapsed="false">
      <c r="A10" s="5"/>
      <c r="B10" s="7" t="s">
        <v>6</v>
      </c>
      <c r="C10" s="3" t="n">
        <v>2</v>
      </c>
    </row>
    <row r="11" s="4" customFormat="true" ht="20.25" hidden="false" customHeight="false" outlineLevel="0" collapsed="false">
      <c r="A11" s="5"/>
      <c r="B11" s="8" t="s">
        <v>7</v>
      </c>
      <c r="C11" s="3" t="n">
        <v>169</v>
      </c>
    </row>
    <row r="12" s="4" customFormat="true" ht="20.25" hidden="false" customHeight="false" outlineLevel="0" collapsed="false">
      <c r="A12" s="5"/>
      <c r="B12" s="8" t="s">
        <v>8</v>
      </c>
      <c r="C12" s="3" t="n">
        <v>1</v>
      </c>
    </row>
    <row r="13" s="4" customFormat="true" ht="20.25" hidden="false" customHeight="false" outlineLevel="0" collapsed="false">
      <c r="A13" s="5"/>
      <c r="B13" s="8" t="s">
        <v>9</v>
      </c>
      <c r="C13" s="3" t="n">
        <v>0</v>
      </c>
    </row>
    <row r="14" s="10" customFormat="true" ht="20.25" hidden="false" customHeight="false" outlineLevel="0" collapsed="false">
      <c r="A14" s="5"/>
      <c r="B14" s="9" t="s">
        <v>10</v>
      </c>
      <c r="C14" s="3" t="n">
        <v>10</v>
      </c>
    </row>
    <row r="15" s="4" customFormat="true" ht="20.25" hidden="false" customHeight="false" outlineLevel="0" collapsed="false">
      <c r="A15" s="5"/>
      <c r="B15" s="9" t="s">
        <v>11</v>
      </c>
      <c r="C15" s="3" t="n">
        <v>160</v>
      </c>
    </row>
    <row r="16" s="4" customFormat="true" ht="20.25" hidden="false" customHeight="false" outlineLevel="0" collapsed="false">
      <c r="A16" s="5"/>
      <c r="B16" s="11" t="s">
        <v>12</v>
      </c>
      <c r="C16" s="3" t="n">
        <v>0</v>
      </c>
    </row>
    <row r="17" s="4" customFormat="true" ht="39" hidden="false" customHeight="false" outlineLevel="0" collapsed="false">
      <c r="A17" s="5"/>
      <c r="B17" s="12" t="s">
        <v>13</v>
      </c>
      <c r="C17" s="13" t="n">
        <v>0</v>
      </c>
    </row>
    <row r="18" s="4" customFormat="true" ht="30.75" hidden="false" customHeight="true" outlineLevel="0" collapsed="false">
      <c r="A18" s="14" t="s">
        <v>14</v>
      </c>
      <c r="B18" s="15" t="s">
        <v>15</v>
      </c>
      <c r="C18" s="3" t="n">
        <v>0</v>
      </c>
    </row>
    <row r="19" s="4" customFormat="true" ht="28.5" hidden="false" customHeight="true" outlineLevel="0" collapsed="false">
      <c r="A19" s="14"/>
      <c r="B19" s="11" t="s">
        <v>16</v>
      </c>
      <c r="C19" s="3" t="n">
        <v>0</v>
      </c>
    </row>
    <row r="20" s="4" customFormat="true" ht="20.25" hidden="false" customHeight="true" outlineLevel="0" collapsed="false">
      <c r="A20" s="14"/>
      <c r="B20" s="11" t="s">
        <v>17</v>
      </c>
      <c r="C20" s="3" t="n">
        <v>170</v>
      </c>
    </row>
    <row r="21" s="4" customFormat="true" ht="24" hidden="false" customHeight="true" outlineLevel="0" collapsed="false">
      <c r="A21" s="14"/>
      <c r="B21" s="11" t="s">
        <v>18</v>
      </c>
      <c r="C21" s="3" t="n">
        <v>0</v>
      </c>
    </row>
    <row r="22" s="4" customFormat="true" ht="19.5" hidden="false" customHeight="false" outlineLevel="0" collapsed="false"/>
  </sheetData>
  <mergeCells count="4">
    <mergeCell ref="A1:C2"/>
    <mergeCell ref="A6:B6"/>
    <mergeCell ref="A7:A17"/>
    <mergeCell ref="A18:A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58.42"/>
    <col collapsed="false" customWidth="true" hidden="false" outlineLevel="0" max="2" min="2" style="0" width="30.14"/>
    <col collapsed="false" customWidth="true" hidden="false" outlineLevel="0" max="5" min="4" style="0" width="9.14"/>
  </cols>
  <sheetData>
    <row r="1" customFormat="false" ht="73.5" hidden="false" customHeight="true" outlineLevel="0" collapsed="false">
      <c r="A1" s="1" t="s">
        <v>19</v>
      </c>
      <c r="B1" s="1"/>
    </row>
    <row r="3" customFormat="false" ht="46.5" hidden="false" customHeight="true" outlineLevel="0" collapsed="false">
      <c r="A3" s="16" t="s">
        <v>20</v>
      </c>
      <c r="B3" s="16" t="s">
        <v>21</v>
      </c>
    </row>
    <row r="4" customFormat="false" ht="38.25" hidden="false" customHeight="true" outlineLevel="0" collapsed="false">
      <c r="A4" s="17" t="s">
        <v>22</v>
      </c>
      <c r="B4" s="18" t="n">
        <v>83</v>
      </c>
    </row>
    <row r="5" customFormat="false" ht="37.5" hidden="false" customHeight="true" outlineLevel="0" collapsed="false">
      <c r="A5" s="18" t="s">
        <v>23</v>
      </c>
      <c r="B5" s="18" t="n">
        <v>11</v>
      </c>
    </row>
    <row r="6" customFormat="false" ht="38.25" hidden="false" customHeight="true" outlineLevel="0" collapsed="false">
      <c r="A6" s="18" t="s">
        <v>24</v>
      </c>
      <c r="B6" s="18" t="n">
        <v>19</v>
      </c>
    </row>
    <row r="7" customFormat="false" ht="39" hidden="false" customHeight="true" outlineLevel="0" collapsed="false">
      <c r="A7" s="18" t="s">
        <v>25</v>
      </c>
      <c r="B7" s="18" t="n">
        <v>1</v>
      </c>
    </row>
    <row r="8" customFormat="false" ht="36" hidden="false" customHeight="true" outlineLevel="0" collapsed="false">
      <c r="A8" s="18" t="s">
        <v>26</v>
      </c>
      <c r="B8" s="18" t="n">
        <v>3</v>
      </c>
    </row>
    <row r="9" customFormat="false" ht="38.25" hidden="false" customHeight="true" outlineLevel="0" collapsed="false">
      <c r="A9" s="18" t="s">
        <v>27</v>
      </c>
      <c r="B9" s="18" t="n">
        <v>1</v>
      </c>
    </row>
    <row r="10" customFormat="false" ht="38.25" hidden="false" customHeight="true" outlineLevel="0" collapsed="false">
      <c r="A10" s="18" t="s">
        <v>28</v>
      </c>
      <c r="B10" s="18" t="n">
        <v>0</v>
      </c>
    </row>
    <row r="11" customFormat="false" ht="39" hidden="false" customHeight="true" outlineLevel="0" collapsed="false">
      <c r="A11" s="18" t="s">
        <v>29</v>
      </c>
      <c r="B11" s="18" t="n">
        <v>0</v>
      </c>
    </row>
    <row r="12" customFormat="false" ht="38.25" hidden="false" customHeight="true" outlineLevel="0" collapsed="false">
      <c r="A12" s="18" t="s">
        <v>30</v>
      </c>
      <c r="B12" s="18" t="n">
        <v>11</v>
      </c>
    </row>
    <row r="13" customFormat="false" ht="37.5" hidden="false" customHeight="true" outlineLevel="0" collapsed="false">
      <c r="A13" s="18" t="s">
        <v>31</v>
      </c>
      <c r="B13" s="18" t="n">
        <v>1</v>
      </c>
    </row>
    <row r="14" customFormat="false" ht="37.5" hidden="false" customHeight="true" outlineLevel="0" collapsed="false">
      <c r="A14" s="18" t="s">
        <v>32</v>
      </c>
      <c r="B14" s="18" t="n">
        <v>0</v>
      </c>
    </row>
    <row r="15" customFormat="false" ht="36.75" hidden="false" customHeight="true" outlineLevel="0" collapsed="false">
      <c r="A15" s="18" t="s">
        <v>33</v>
      </c>
      <c r="B15" s="18" t="n">
        <v>0</v>
      </c>
    </row>
    <row r="16" customFormat="false" ht="38.25" hidden="false" customHeight="true" outlineLevel="0" collapsed="false">
      <c r="A16" s="18" t="s">
        <v>34</v>
      </c>
      <c r="B16" s="18" t="n">
        <v>0</v>
      </c>
    </row>
    <row r="17" customFormat="false" ht="36.75" hidden="false" customHeight="true" outlineLevel="0" collapsed="false">
      <c r="A17" s="18" t="s">
        <v>35</v>
      </c>
      <c r="B17" s="18" t="n">
        <v>0</v>
      </c>
    </row>
    <row r="18" customFormat="false" ht="35.25" hidden="false" customHeight="true" outlineLevel="0" collapsed="false">
      <c r="A18" s="18" t="s">
        <v>36</v>
      </c>
      <c r="B18" s="18" t="n">
        <v>0</v>
      </c>
    </row>
    <row r="19" customFormat="false" ht="38.25" hidden="false" customHeight="true" outlineLevel="0" collapsed="false">
      <c r="A19" s="18" t="s">
        <v>37</v>
      </c>
      <c r="B19" s="18" t="n">
        <v>0</v>
      </c>
    </row>
    <row r="20" customFormat="false" ht="36" hidden="false" customHeight="true" outlineLevel="0" collapsed="false">
      <c r="A20" s="18" t="s">
        <v>38</v>
      </c>
      <c r="B20" s="18" t="n">
        <v>3</v>
      </c>
    </row>
    <row r="21" customFormat="false" ht="38.25" hidden="false" customHeight="true" outlineLevel="0" collapsed="false">
      <c r="A21" s="18" t="s">
        <v>39</v>
      </c>
      <c r="B21" s="18" t="n">
        <v>0</v>
      </c>
    </row>
    <row r="22" customFormat="false" ht="36" hidden="false" customHeight="true" outlineLevel="0" collapsed="false">
      <c r="A22" s="18" t="s">
        <v>40</v>
      </c>
      <c r="B22" s="18" t="n">
        <v>29</v>
      </c>
    </row>
    <row r="23" customFormat="false" ht="37.5" hidden="false" customHeight="true" outlineLevel="0" collapsed="false">
      <c r="A23" s="18" t="s">
        <v>41</v>
      </c>
      <c r="B23" s="18" t="n">
        <v>0</v>
      </c>
    </row>
    <row r="24" customFormat="false" ht="37.5" hidden="false" customHeight="true" outlineLevel="0" collapsed="false">
      <c r="A24" s="18" t="s">
        <v>42</v>
      </c>
      <c r="B24" s="18" t="n">
        <v>6</v>
      </c>
    </row>
    <row r="25" customFormat="false" ht="38.25" hidden="false" customHeight="true" outlineLevel="0" collapsed="false">
      <c r="A25" s="18" t="s">
        <v>43</v>
      </c>
      <c r="B25" s="18" t="n">
        <v>2</v>
      </c>
    </row>
    <row r="26" customFormat="false" ht="39.75" hidden="false" customHeight="true" outlineLevel="0" collapsed="false">
      <c r="A26" s="18" t="s">
        <v>44</v>
      </c>
      <c r="B26" s="18" t="n">
        <v>0</v>
      </c>
    </row>
    <row r="27" customFormat="false" ht="38.25" hidden="false" customHeight="true" outlineLevel="0" collapsed="false">
      <c r="A27" s="18" t="s">
        <v>45</v>
      </c>
      <c r="B27" s="18" t="n">
        <v>0</v>
      </c>
    </row>
    <row r="28" customFormat="false" ht="18.75" hidden="false" customHeight="false" outlineLevel="0" collapsed="false">
      <c r="A28" s="4"/>
      <c r="B28" s="19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9"/>
  <sheetViews>
    <sheetView showFormulas="false" showGridLines="true" showRowColHeaders="true" showZeros="true" rightToLeft="false" tabSelected="true" showOutlineSymbols="true" defaultGridColor="true" view="normal" topLeftCell="A9" colorId="64" zoomScale="95" zoomScaleNormal="95" zoomScalePageLayoutView="100" workbookViewId="0">
      <selection pane="topLeft" activeCell="AI7" activeCellId="0" sqref="AI7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7.86"/>
    <col collapsed="false" customWidth="true" hidden="true" outlineLevel="0" max="2" min="2" style="0" width="10.85"/>
    <col collapsed="false" customWidth="true" hidden="true" outlineLevel="0" max="3" min="3" style="0" width="10.14"/>
    <col collapsed="false" customWidth="true" hidden="true" outlineLevel="0" max="5" min="4" style="0" width="9.29"/>
    <col collapsed="false" customWidth="true" hidden="true" outlineLevel="0" max="6" min="6" style="0" width="10.29"/>
    <col collapsed="false" customWidth="true" hidden="true" outlineLevel="0" max="9" min="7" style="0" width="9.29"/>
    <col collapsed="false" customWidth="true" hidden="true" outlineLevel="0" max="12" min="10" style="0" width="9.71"/>
    <col collapsed="false" customWidth="true" hidden="true" outlineLevel="0" max="21" min="13" style="0" width="9.29"/>
    <col collapsed="false" customWidth="true" hidden="false" outlineLevel="0" max="23" min="22" style="0" width="14.57"/>
    <col collapsed="false" customWidth="true" hidden="false" outlineLevel="0" max="24" min="24" style="0" width="15"/>
    <col collapsed="false" customWidth="true" hidden="true" outlineLevel="0" max="25" min="25" style="0" width="11.85"/>
    <col collapsed="false" customWidth="true" hidden="true" outlineLevel="0" max="27" min="26" style="0" width="10.14"/>
    <col collapsed="false" customWidth="true" hidden="true" outlineLevel="0" max="29" min="28" style="0" width="12"/>
    <col collapsed="false" customWidth="true" hidden="true" outlineLevel="0" max="32" min="30" style="0" width="13.42"/>
    <col collapsed="false" customWidth="true" hidden="true" outlineLevel="0" max="33" min="33" style="0" width="13"/>
    <col collapsed="false" customWidth="true" hidden="true" outlineLevel="0" max="34" min="34" style="0" width="15.85"/>
    <col collapsed="false" customWidth="true" hidden="false" outlineLevel="0" max="35" min="35" style="0" width="15.42"/>
  </cols>
  <sheetData>
    <row r="1" s="4" customFormat="true" ht="76.5" hidden="false" customHeight="true" outlineLevel="0" collapsed="false">
      <c r="F1" s="1" t="s">
        <v>46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="4" customFormat="true" ht="12" hidden="false" customHeight="true" outlineLevel="0" collapsed="false"/>
    <row r="3" s="20" customFormat="true" ht="18.75" hidden="true" customHeight="false" outlineLevel="0" collapsed="false"/>
    <row r="4" s="24" customFormat="true" ht="20.25" hidden="false" customHeight="true" outlineLevel="0" collapsed="false">
      <c r="A4" s="21"/>
      <c r="B4" s="22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 t="s">
        <v>48</v>
      </c>
    </row>
    <row r="5" s="24" customFormat="true" ht="18.75" hidden="false" customHeight="true" outlineLevel="0" collapsed="false">
      <c r="A5" s="21"/>
      <c r="B5" s="25" t="s">
        <v>49</v>
      </c>
      <c r="C5" s="25"/>
      <c r="D5" s="25"/>
      <c r="E5" s="25"/>
      <c r="F5" s="25"/>
      <c r="G5" s="25" t="s">
        <v>50</v>
      </c>
      <c r="H5" s="25"/>
      <c r="I5" s="25"/>
      <c r="J5" s="25"/>
      <c r="K5" s="25"/>
      <c r="L5" s="25" t="s">
        <v>51</v>
      </c>
      <c r="M5" s="25"/>
      <c r="N5" s="25"/>
      <c r="O5" s="25"/>
      <c r="P5" s="25"/>
      <c r="Q5" s="25" t="s">
        <v>52</v>
      </c>
      <c r="R5" s="25"/>
      <c r="S5" s="25"/>
      <c r="T5" s="25"/>
      <c r="U5" s="25"/>
      <c r="V5" s="25" t="s">
        <v>53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3"/>
    </row>
    <row r="6" s="4" customFormat="true" ht="18.75" hidden="false" customHeight="false" outlineLevel="0" collapsed="false">
      <c r="A6" s="26"/>
      <c r="B6" s="27" t="s">
        <v>54</v>
      </c>
      <c r="C6" s="27"/>
      <c r="D6" s="27"/>
      <c r="E6" s="27"/>
      <c r="F6" s="27"/>
      <c r="G6" s="27" t="s">
        <v>54</v>
      </c>
      <c r="H6" s="27"/>
      <c r="I6" s="27"/>
      <c r="J6" s="27"/>
      <c r="K6" s="27"/>
      <c r="L6" s="27" t="s">
        <v>54</v>
      </c>
      <c r="M6" s="27"/>
      <c r="N6" s="27"/>
      <c r="O6" s="27"/>
      <c r="P6" s="27"/>
      <c r="Q6" s="27" t="s">
        <v>54</v>
      </c>
      <c r="R6" s="27"/>
      <c r="S6" s="27"/>
      <c r="T6" s="27"/>
      <c r="U6" s="27"/>
      <c r="V6" s="28" t="s">
        <v>54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3"/>
    </row>
    <row r="7" s="4" customFormat="true" ht="408" hidden="false" customHeight="false" outlineLevel="0" collapsed="false">
      <c r="A7" s="26"/>
      <c r="B7" s="29"/>
      <c r="C7" s="29"/>
      <c r="D7" s="29"/>
      <c r="E7" s="29"/>
      <c r="F7" s="29"/>
      <c r="G7" s="29"/>
      <c r="H7" s="29"/>
      <c r="I7" s="29"/>
      <c r="J7" s="29"/>
      <c r="K7" s="29"/>
      <c r="L7" s="30" t="s">
        <v>55</v>
      </c>
      <c r="M7" s="29"/>
      <c r="N7" s="29"/>
      <c r="O7" s="29"/>
      <c r="P7" s="29"/>
      <c r="Q7" s="29"/>
      <c r="R7" s="29"/>
      <c r="S7" s="29"/>
      <c r="T7" s="29"/>
      <c r="U7" s="29"/>
      <c r="V7" s="31" t="s">
        <v>56</v>
      </c>
      <c r="W7" s="31" t="s">
        <v>57</v>
      </c>
      <c r="X7" s="31" t="s">
        <v>58</v>
      </c>
      <c r="Y7" s="32" t="s">
        <v>59</v>
      </c>
      <c r="Z7" s="31"/>
      <c r="AA7" s="31" t="s">
        <v>60</v>
      </c>
      <c r="AB7" s="31" t="s">
        <v>61</v>
      </c>
      <c r="AC7" s="31" t="s">
        <v>62</v>
      </c>
      <c r="AD7" s="33"/>
      <c r="AE7" s="33"/>
      <c r="AF7" s="34"/>
      <c r="AG7" s="33"/>
      <c r="AH7" s="35" t="s">
        <v>63</v>
      </c>
      <c r="AI7" s="26"/>
    </row>
    <row r="8" s="4" customFormat="true" ht="37.5" hidden="false" customHeight="false" outlineLevel="0" collapsed="false">
      <c r="A8" s="16" t="s">
        <v>64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0</v>
      </c>
      <c r="U8" s="26" t="n">
        <v>0</v>
      </c>
      <c r="V8" s="36" t="n">
        <v>54</v>
      </c>
      <c r="W8" s="36" t="n">
        <v>103</v>
      </c>
      <c r="X8" s="36" t="n">
        <v>13</v>
      </c>
      <c r="Y8" s="36" t="n">
        <v>0</v>
      </c>
      <c r="Z8" s="36"/>
      <c r="AA8" s="36"/>
      <c r="AB8" s="36"/>
      <c r="AC8" s="36"/>
      <c r="AD8" s="36"/>
      <c r="AE8" s="36"/>
      <c r="AF8" s="36"/>
      <c r="AG8" s="36"/>
      <c r="AH8" s="36" t="n">
        <v>0</v>
      </c>
      <c r="AI8" s="36" t="n">
        <v>170</v>
      </c>
    </row>
    <row r="9" s="4" customFormat="true" ht="131.25" hidden="false" customHeight="false" outlineLevel="0" collapsed="false">
      <c r="A9" s="16" t="s">
        <v>65</v>
      </c>
      <c r="B9" s="37" t="n">
        <f aca="false">(B8/$AI8)*100%</f>
        <v>0</v>
      </c>
      <c r="C9" s="37" t="n">
        <f aca="false">(C8/$AI8)*100%</f>
        <v>0</v>
      </c>
      <c r="D9" s="37" t="n">
        <f aca="false">(D8/$AI8)*100%</f>
        <v>0</v>
      </c>
      <c r="E9" s="37" t="n">
        <f aca="false">(E8/$AI8)*100%</f>
        <v>0</v>
      </c>
      <c r="F9" s="37" t="n">
        <f aca="false">(F8/$AI8)*100%</f>
        <v>0</v>
      </c>
      <c r="G9" s="37" t="n">
        <f aca="false">(G8/$AI8)*100%</f>
        <v>0</v>
      </c>
      <c r="H9" s="37" t="n">
        <f aca="false">(H8/$AI8)*100%</f>
        <v>0</v>
      </c>
      <c r="I9" s="37" t="n">
        <f aca="false">(I8/$AI8)*100%</f>
        <v>0</v>
      </c>
      <c r="J9" s="37" t="n">
        <f aca="false">(J8/$AI8)*100%</f>
        <v>0</v>
      </c>
      <c r="K9" s="37" t="n">
        <f aca="false">(K8/$AI8)*100%</f>
        <v>0</v>
      </c>
      <c r="L9" s="37" t="n">
        <f aca="false">(L8/$AI8)*100%</f>
        <v>0</v>
      </c>
      <c r="M9" s="37" t="n">
        <f aca="false">(M8/$AI8)*100%</f>
        <v>0</v>
      </c>
      <c r="N9" s="37" t="n">
        <f aca="false">(N8/$AI8)*100%</f>
        <v>0</v>
      </c>
      <c r="O9" s="37" t="n">
        <f aca="false">(O8/$AI8)*100%</f>
        <v>0</v>
      </c>
      <c r="P9" s="37" t="n">
        <f aca="false">(P8/$AI8)*100%</f>
        <v>0</v>
      </c>
      <c r="Q9" s="37" t="n">
        <f aca="false">(Q8/$AI8)*100%</f>
        <v>0</v>
      </c>
      <c r="R9" s="37" t="n">
        <f aca="false">(R8/$AI8)*100%</f>
        <v>0</v>
      </c>
      <c r="S9" s="37" t="n">
        <f aca="false">(S8/$AI8)*100%</f>
        <v>0</v>
      </c>
      <c r="T9" s="37" t="n">
        <f aca="false">(T8/$AI8)*100%</f>
        <v>0</v>
      </c>
      <c r="U9" s="37" t="n">
        <f aca="false">(U8/$AI8)*100%</f>
        <v>0</v>
      </c>
      <c r="V9" s="37" t="n">
        <f aca="false">(V8/$AI$8)</f>
        <v>0.317647058823529</v>
      </c>
      <c r="W9" s="37" t="n">
        <f aca="false">(W8/$AI$8)</f>
        <v>0.605882352941176</v>
      </c>
      <c r="X9" s="37" t="n">
        <f aca="false">(X8/$AI$8)</f>
        <v>0.0764705882352941</v>
      </c>
      <c r="Y9" s="37" t="n">
        <v>0</v>
      </c>
      <c r="Z9" s="37" t="n">
        <f aca="false">(Z8/$AI$8)</f>
        <v>0</v>
      </c>
      <c r="AA9" s="37" t="n">
        <f aca="false">(AA8/$AI$8)</f>
        <v>0</v>
      </c>
      <c r="AB9" s="37" t="n">
        <f aca="false">(AB8/$AI$8)</f>
        <v>0</v>
      </c>
      <c r="AC9" s="37" t="n">
        <f aca="false">(AC8/$AI$8)</f>
        <v>0</v>
      </c>
      <c r="AD9" s="37" t="n">
        <f aca="false">(AD8/$AI$8)</f>
        <v>0</v>
      </c>
      <c r="AE9" s="37"/>
      <c r="AF9" s="37"/>
      <c r="AG9" s="37" t="n">
        <f aca="false">(AG8/$AI$8)</f>
        <v>0</v>
      </c>
      <c r="AH9" s="37" t="n">
        <v>0</v>
      </c>
      <c r="AI9" s="37" t="n">
        <f aca="false">SUM(B9:AH9)</f>
        <v>1</v>
      </c>
    </row>
  </sheetData>
  <mergeCells count="13">
    <mergeCell ref="F1:AI1"/>
    <mergeCell ref="B4:AH4"/>
    <mergeCell ref="AI4:AI6"/>
    <mergeCell ref="B5:F5"/>
    <mergeCell ref="G5:K5"/>
    <mergeCell ref="L5:P5"/>
    <mergeCell ref="Q5:U5"/>
    <mergeCell ref="V5:AH5"/>
    <mergeCell ref="B6:F6"/>
    <mergeCell ref="G6:K6"/>
    <mergeCell ref="L6:P6"/>
    <mergeCell ref="Q6:U6"/>
    <mergeCell ref="V6:AH6"/>
  </mergeCells>
  <hyperlinks>
    <hyperlink ref="Y7" r:id="rId1" display="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"/>
    <hyperlink ref="AH7" r:id="rId2" display="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M7" activeCellId="0" sqref="AM7"/>
    </sheetView>
  </sheetViews>
  <sheetFormatPr defaultColWidth="8.43359375" defaultRowHeight="15" zeroHeight="false" outlineLevelRow="0" outlineLevelCol="0"/>
  <cols>
    <col collapsed="false" customWidth="true" hidden="false" outlineLevel="0" max="1" min="1" style="0" width="17.86"/>
    <col collapsed="false" customWidth="true" hidden="true" outlineLevel="0" max="2" min="2" style="0" width="10.85"/>
    <col collapsed="false" customWidth="true" hidden="true" outlineLevel="0" max="3" min="3" style="0" width="10.14"/>
    <col collapsed="false" customWidth="true" hidden="true" outlineLevel="0" max="5" min="4" style="0" width="9.29"/>
    <col collapsed="false" customWidth="true" hidden="true" outlineLevel="0" max="6" min="6" style="0" width="10.29"/>
    <col collapsed="false" customWidth="true" hidden="true" outlineLevel="0" max="9" min="7" style="0" width="9.29"/>
    <col collapsed="false" customWidth="true" hidden="true" outlineLevel="0" max="12" min="10" style="0" width="9.71"/>
    <col collapsed="false" customWidth="true" hidden="true" outlineLevel="0" max="21" min="13" style="0" width="9.29"/>
    <col collapsed="false" customWidth="true" hidden="false" outlineLevel="0" max="23" min="22" style="0" width="14.57"/>
    <col collapsed="false" customWidth="true" hidden="false" outlineLevel="0" max="25" min="24" style="0" width="15.29"/>
    <col collapsed="false" customWidth="true" hidden="true" outlineLevel="0" max="27" min="26" style="0" width="10.14"/>
    <col collapsed="false" customWidth="true" hidden="true" outlineLevel="0" max="30" min="28" style="0" width="12"/>
    <col collapsed="false" customWidth="true" hidden="false" outlineLevel="0" max="31" min="31" style="0" width="18.42"/>
    <col collapsed="false" customWidth="true" hidden="false" outlineLevel="0" max="32" min="32" style="0" width="0.14"/>
    <col collapsed="false" customWidth="true" hidden="true" outlineLevel="0" max="33" min="33" style="0" width="0.14"/>
    <col collapsed="false" customWidth="true" hidden="false" outlineLevel="0" max="34" min="34" style="0" width="14.57"/>
    <col collapsed="false" customWidth="true" hidden="false" outlineLevel="0" max="35" min="35" style="0" width="0.14"/>
  </cols>
  <sheetData>
    <row r="1" s="4" customFormat="true" ht="76.5" hidden="false" customHeight="true" outlineLevel="0" collapsed="false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="4" customFormat="true" ht="12" hidden="false" customHeight="true" outlineLevel="0" collapsed="false"/>
    <row r="3" s="20" customFormat="true" ht="18.75" hidden="true" customHeight="false" outlineLevel="0" collapsed="false"/>
    <row r="4" s="24" customFormat="true" ht="20.25" hidden="false" customHeight="true" outlineLevel="0" collapsed="false">
      <c r="A4" s="21"/>
      <c r="B4" s="22" t="s">
        <v>47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3" t="s">
        <v>48</v>
      </c>
    </row>
    <row r="5" s="24" customFormat="true" ht="18.75" hidden="false" customHeight="true" outlineLevel="0" collapsed="false">
      <c r="A5" s="21"/>
      <c r="B5" s="25" t="s">
        <v>49</v>
      </c>
      <c r="C5" s="25"/>
      <c r="D5" s="25"/>
      <c r="E5" s="25"/>
      <c r="F5" s="25"/>
      <c r="G5" s="25" t="s">
        <v>50</v>
      </c>
      <c r="H5" s="25"/>
      <c r="I5" s="25"/>
      <c r="J5" s="25"/>
      <c r="K5" s="25"/>
      <c r="L5" s="25" t="s">
        <v>51</v>
      </c>
      <c r="M5" s="25"/>
      <c r="N5" s="25"/>
      <c r="O5" s="25"/>
      <c r="P5" s="25"/>
      <c r="Q5" s="25" t="s">
        <v>52</v>
      </c>
      <c r="R5" s="25"/>
      <c r="S5" s="25"/>
      <c r="T5" s="25"/>
      <c r="U5" s="25"/>
      <c r="V5" s="25" t="s">
        <v>53</v>
      </c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3"/>
    </row>
    <row r="6" s="4" customFormat="true" ht="18.75" hidden="false" customHeight="false" outlineLevel="0" collapsed="false">
      <c r="A6" s="26"/>
      <c r="B6" s="27" t="s">
        <v>54</v>
      </c>
      <c r="C6" s="27"/>
      <c r="D6" s="27"/>
      <c r="E6" s="27"/>
      <c r="F6" s="27"/>
      <c r="G6" s="27" t="s">
        <v>54</v>
      </c>
      <c r="H6" s="27"/>
      <c r="I6" s="27"/>
      <c r="J6" s="27"/>
      <c r="K6" s="27"/>
      <c r="L6" s="27" t="s">
        <v>54</v>
      </c>
      <c r="M6" s="27"/>
      <c r="N6" s="27"/>
      <c r="O6" s="27"/>
      <c r="P6" s="27"/>
      <c r="Q6" s="27" t="s">
        <v>54</v>
      </c>
      <c r="R6" s="27"/>
      <c r="S6" s="27"/>
      <c r="T6" s="27"/>
      <c r="U6" s="27"/>
      <c r="V6" s="27" t="s">
        <v>54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3"/>
    </row>
    <row r="7" s="4" customFormat="true" ht="401.25" hidden="false" customHeight="false" outlineLevel="0" collapsed="false">
      <c r="A7" s="26"/>
      <c r="B7" s="29"/>
      <c r="C7" s="29"/>
      <c r="D7" s="29"/>
      <c r="E7" s="29"/>
      <c r="F7" s="29"/>
      <c r="G7" s="29"/>
      <c r="H7" s="29"/>
      <c r="I7" s="29"/>
      <c r="J7" s="29"/>
      <c r="K7" s="29"/>
      <c r="L7" s="30" t="s">
        <v>55</v>
      </c>
      <c r="M7" s="29"/>
      <c r="N7" s="29"/>
      <c r="O7" s="29"/>
      <c r="P7" s="29"/>
      <c r="Q7" s="29"/>
      <c r="R7" s="29"/>
      <c r="S7" s="29"/>
      <c r="T7" s="29"/>
      <c r="U7" s="29"/>
      <c r="V7" s="31" t="s">
        <v>56</v>
      </c>
      <c r="W7" s="31" t="s">
        <v>57</v>
      </c>
      <c r="X7" s="31" t="s">
        <v>66</v>
      </c>
      <c r="Y7" s="31" t="s">
        <v>58</v>
      </c>
      <c r="Z7" s="31"/>
      <c r="AA7" s="31" t="s">
        <v>60</v>
      </c>
      <c r="AB7" s="31" t="s">
        <v>61</v>
      </c>
      <c r="AC7" s="31" t="s">
        <v>62</v>
      </c>
      <c r="AD7" s="31"/>
      <c r="AE7" s="38" t="s">
        <v>67</v>
      </c>
      <c r="AF7" s="31" t="s">
        <v>58</v>
      </c>
      <c r="AG7" s="31"/>
      <c r="AH7" s="31"/>
      <c r="AI7" s="31" t="s">
        <v>68</v>
      </c>
      <c r="AJ7" s="26"/>
    </row>
    <row r="8" s="4" customFormat="true" ht="37.5" hidden="false" customHeight="false" outlineLevel="0" collapsed="false">
      <c r="A8" s="16" t="s">
        <v>64</v>
      </c>
      <c r="B8" s="26" t="n">
        <v>0</v>
      </c>
      <c r="C8" s="26" t="n">
        <v>0</v>
      </c>
      <c r="D8" s="26" t="n"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 t="n">
        <v>0</v>
      </c>
      <c r="L8" s="26" t="n">
        <v>0</v>
      </c>
      <c r="M8" s="26" t="n">
        <v>0</v>
      </c>
      <c r="N8" s="26" t="n">
        <v>0</v>
      </c>
      <c r="O8" s="26" t="n">
        <v>0</v>
      </c>
      <c r="P8" s="26" t="n">
        <v>0</v>
      </c>
      <c r="Q8" s="26" t="n">
        <v>0</v>
      </c>
      <c r="R8" s="26" t="n">
        <v>0</v>
      </c>
      <c r="S8" s="26" t="n">
        <v>0</v>
      </c>
      <c r="T8" s="26" t="n">
        <v>0</v>
      </c>
      <c r="U8" s="26" t="n">
        <v>0</v>
      </c>
      <c r="V8" s="36"/>
      <c r="W8" s="36"/>
      <c r="X8" s="36"/>
      <c r="Y8" s="36"/>
      <c r="Z8" s="36"/>
      <c r="AA8" s="36"/>
      <c r="AB8" s="36"/>
      <c r="AC8" s="36"/>
      <c r="AD8" s="36"/>
      <c r="AE8" s="36" t="n">
        <v>0</v>
      </c>
      <c r="AF8" s="36"/>
      <c r="AG8" s="36" t="n">
        <v>0</v>
      </c>
      <c r="AH8" s="36" t="n">
        <v>0</v>
      </c>
    </row>
    <row r="9" s="4" customFormat="true" ht="131.25" hidden="false" customHeight="false" outlineLevel="0" collapsed="false">
      <c r="A9" s="16" t="s">
        <v>65</v>
      </c>
      <c r="B9" s="37" t="e">
        <f aca="false">(B8/$AH8)*100%</f>
        <v>#DIV/0!</v>
      </c>
      <c r="C9" s="37" t="e">
        <f aca="false">(C8/$AH8)*100%</f>
        <v>#DIV/0!</v>
      </c>
      <c r="D9" s="37" t="e">
        <f aca="false">(D8/$AH8)*100%</f>
        <v>#DIV/0!</v>
      </c>
      <c r="E9" s="37" t="e">
        <f aca="false">(E8/$AH8)*100%</f>
        <v>#DIV/0!</v>
      </c>
      <c r="F9" s="37" t="e">
        <f aca="false">(F8/$AH8)*100%</f>
        <v>#DIV/0!</v>
      </c>
      <c r="G9" s="37" t="e">
        <f aca="false">(G8/$AH8)*100%</f>
        <v>#DIV/0!</v>
      </c>
      <c r="H9" s="37" t="e">
        <f aca="false">(H8/$AH8)*100%</f>
        <v>#DIV/0!</v>
      </c>
      <c r="I9" s="37" t="e">
        <f aca="false">(I8/$AH8)*100%</f>
        <v>#DIV/0!</v>
      </c>
      <c r="J9" s="37" t="e">
        <f aca="false">(J8/$AH8)*100%</f>
        <v>#DIV/0!</v>
      </c>
      <c r="K9" s="37" t="e">
        <f aca="false">(K8/$AH8)*100%</f>
        <v>#DIV/0!</v>
      </c>
      <c r="L9" s="37" t="e">
        <f aca="false">(L8/$AH8)*100%</f>
        <v>#DIV/0!</v>
      </c>
      <c r="M9" s="37" t="e">
        <f aca="false">(M8/$AH8)*100%</f>
        <v>#DIV/0!</v>
      </c>
      <c r="N9" s="37" t="e">
        <f aca="false">(N8/$AH8)*100%</f>
        <v>#DIV/0!</v>
      </c>
      <c r="O9" s="37" t="e">
        <f aca="false">(O8/$AH8)*100%</f>
        <v>#DIV/0!</v>
      </c>
      <c r="P9" s="37" t="e">
        <f aca="false">(P8/$AH8)*100%</f>
        <v>#DIV/0!</v>
      </c>
      <c r="Q9" s="37" t="e">
        <f aca="false">(Q8/$AH8)*100%</f>
        <v>#DIV/0!</v>
      </c>
      <c r="R9" s="37" t="e">
        <f aca="false">(R8/$AH8)*100%</f>
        <v>#DIV/0!</v>
      </c>
      <c r="S9" s="37" t="e">
        <f aca="false">(S8/$AH8)*100%</f>
        <v>#DIV/0!</v>
      </c>
      <c r="T9" s="37" t="e">
        <f aca="false">(T8/$AH8)*100%</f>
        <v>#DIV/0!</v>
      </c>
      <c r="U9" s="37" t="e">
        <f aca="false">(U8/$AH8)*100%</f>
        <v>#DIV/0!</v>
      </c>
      <c r="V9" s="37" t="e">
        <f aca="false">(V8/$AH$8)</f>
        <v>#DIV/0!</v>
      </c>
      <c r="W9" s="37" t="e">
        <f aca="false">(W8/$AH$8)</f>
        <v>#DIV/0!</v>
      </c>
      <c r="X9" s="37"/>
      <c r="Y9" s="37" t="e">
        <f aca="false">(Y8/$AH$8)</f>
        <v>#DIV/0!</v>
      </c>
      <c r="Z9" s="37"/>
      <c r="AA9" s="37"/>
      <c r="AB9" s="37"/>
      <c r="AC9" s="37"/>
      <c r="AD9" s="37"/>
      <c r="AE9" s="37"/>
      <c r="AF9" s="37"/>
      <c r="AG9" s="37" t="e">
        <f aca="false">(AG8/$AH8)*100%</f>
        <v>#DIV/0!</v>
      </c>
      <c r="AH9" s="37" t="e">
        <f aca="false">SUM(B9:AG9)</f>
        <v>#DIV/0!</v>
      </c>
    </row>
  </sheetData>
  <mergeCells count="13"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  <mergeCell ref="L6:P6"/>
    <mergeCell ref="Q6:U6"/>
    <mergeCell ref="V6:AG6"/>
  </mergeCells>
  <hyperlinks>
    <hyperlink ref="AE7" r:id="rId1" display="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LibreOffice/7.5.3.2$MacOSX_AARCH64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2023-09-05T05:01:44Z</cp:lastPrinted>
  <dcterms:modified xsi:type="dcterms:W3CDTF">2023-09-05T15:51:32Z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