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ФИЛЬ\Desktop\Пиньковская\"/>
    </mc:Choice>
  </mc:AlternateContent>
  <xr:revisionPtr revIDLastSave="0" documentId="13_ncr:1_{169A5499-2F9A-4068-AFD1-153AC880194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3" l="1"/>
  <c r="AA9" i="3"/>
  <c r="AB9" i="3"/>
  <c r="AC9" i="3"/>
  <c r="AD9" i="3"/>
  <c r="AG9" i="3"/>
  <c r="AH9" i="3"/>
  <c r="X9" i="3" l="1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V9" i="3"/>
  <c r="W9" i="3"/>
  <c r="AH9" i="4" l="1"/>
  <c r="Y9" i="3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 l="1"/>
</calcChain>
</file>

<file path=xl/sharedStrings.xml><?xml version="1.0" encoding="utf-8"?>
<sst xmlns="http://schemas.openxmlformats.org/spreadsheetml/2006/main" count="96" uniqueCount="70">
  <si>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</si>
  <si>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</si>
  <si>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</si>
  <si>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</si>
  <si>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</si>
  <si>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</si>
  <si>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</si>
  <si>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</si>
  <si>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</si>
  <si>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</si>
  <si>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</si>
  <si>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</si>
  <si>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</si>
  <si>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</si>
  <si>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</si>
  <si>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</si>
  <si>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</si>
  <si>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</si>
  <si>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</si>
  <si>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</si>
  <si>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</si>
  <si>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</si>
  <si>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</si>
  <si>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</si>
  <si>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</si>
  <si>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</si>
  <si>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</si>
  <si>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</si>
  <si>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</si>
  <si>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</si>
  <si>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</si>
  <si>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</si>
  <si>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</si>
  <si>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</si>
  <si>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</si>
  <si>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</si>
  <si>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</si>
  <si>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</si>
  <si>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</si>
  <si>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</si>
  <si>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</si>
  <si>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</si>
  <si>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</si>
  <si>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</si>
  <si>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</si>
  <si>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</si>
  <si>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</si>
  <si>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</si>
  <si>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</si>
  <si>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</si>
  <si>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</si>
  <si>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</si>
  <si>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</si>
  <si>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</si>
  <si>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</si>
  <si>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</si>
  <si>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</si>
  <si>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</si>
  <si>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</si>
  <si>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</si>
  <si>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</si>
  <si>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</si>
  <si>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Результаты рассмотрения обращений  за отчетный месяц 2022 года</t>
  </si>
  <si>
    <t>Количество вопросов, поступивших в Фонд содействия реформированию ЖКХ Белгородской области за январь 2022 года,  с распределением по тематическим разделам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</si>
  <si>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</si>
  <si>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</si>
  <si>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</si>
  <si>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 xml:space="preserve">Количество обращений, поступивших в Фонд содействия реформированию ЖКХ Белгородской области за июнь 2022 год         </t>
  </si>
  <si>
    <t>Количество обращений, поступивших в Фонд содействия реформированию ЖКХ Белгородской области за июнь 2022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</si>
  <si>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июнь 2022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</si>
</sst>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7" sqref="C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s="4" customFormat="1" ht="15" customHeight="1" x14ac:dyDescent="0.25">
      <c r="A1" s="32" t="s">
        <v>67</v>
      </c>
      <c r="B1" s="32"/>
      <c r="C1" s="32"/>
    </row>
    <row r="2" spans="1:3" s="4" customFormat="1" ht="23.25" customHeight="1" thickBot="1" x14ac:dyDescent="0.3">
      <c r="A2" s="32"/>
      <c r="B2" s="32"/>
      <c r="C2" s="32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3" t="s">
        <v>14</v>
      </c>
      <c r="B6" s="34"/>
      <c r="C6" s="18">
        <v>105</v>
      </c>
    </row>
    <row r="7" spans="1:3" s="1" customFormat="1" ht="18.75" customHeight="1" thickTop="1" thickBot="1" x14ac:dyDescent="0.35">
      <c r="A7" s="35" t="s">
        <v>60</v>
      </c>
      <c r="B7" s="19" t="s">
        <v>7</v>
      </c>
      <c r="C7" s="18">
        <v>166</v>
      </c>
    </row>
    <row r="8" spans="1:3" s="1" customFormat="1" ht="15" customHeight="1" thickTop="1" thickBot="1" x14ac:dyDescent="0.35">
      <c r="A8" s="36"/>
      <c r="B8" s="20" t="s">
        <v>8</v>
      </c>
      <c r="C8" s="18">
        <v>69</v>
      </c>
    </row>
    <row r="9" spans="1:3" s="1" customFormat="1" ht="33" customHeight="1" thickTop="1" thickBot="1" x14ac:dyDescent="0.35">
      <c r="A9" s="36"/>
      <c r="B9" s="20" t="s">
        <v>9</v>
      </c>
      <c r="C9" s="18">
        <v>87</v>
      </c>
    </row>
    <row r="10" spans="1:3" s="1" customFormat="1" ht="20.25" customHeight="1" thickTop="1" thickBot="1" x14ac:dyDescent="0.35">
      <c r="A10" s="36"/>
      <c r="B10" s="20" t="s">
        <v>10</v>
      </c>
      <c r="C10" s="18">
        <v>10</v>
      </c>
    </row>
    <row r="11" spans="1:3" s="1" customFormat="1" ht="20.25" thickTop="1" thickBot="1" x14ac:dyDescent="0.35">
      <c r="A11" s="36"/>
      <c r="B11" s="21" t="s">
        <v>11</v>
      </c>
      <c r="C11" s="18">
        <v>165</v>
      </c>
    </row>
    <row r="12" spans="1:3" s="1" customFormat="1" ht="20.25" thickTop="1" thickBot="1" x14ac:dyDescent="0.35">
      <c r="A12" s="36"/>
      <c r="B12" s="21" t="s">
        <v>12</v>
      </c>
      <c r="C12" s="18">
        <v>1</v>
      </c>
    </row>
    <row r="13" spans="1:3" s="1" customFormat="1" ht="20.25" thickTop="1" thickBot="1" x14ac:dyDescent="0.35">
      <c r="A13" s="36"/>
      <c r="B13" s="21" t="s">
        <v>13</v>
      </c>
      <c r="C13" s="18">
        <v>0</v>
      </c>
    </row>
    <row r="14" spans="1:3" s="2" customFormat="1" ht="20.25" thickTop="1" thickBot="1" x14ac:dyDescent="0.35">
      <c r="A14" s="36"/>
      <c r="B14" s="22" t="s">
        <v>5</v>
      </c>
      <c r="C14" s="18">
        <v>5</v>
      </c>
    </row>
    <row r="15" spans="1:3" s="1" customFormat="1" ht="20.25" thickTop="1" thickBot="1" x14ac:dyDescent="0.35">
      <c r="A15" s="36"/>
      <c r="B15" s="22" t="s">
        <v>6</v>
      </c>
      <c r="C15" s="18">
        <v>161</v>
      </c>
    </row>
    <row r="16" spans="1:3" s="1" customFormat="1" ht="20.25" thickTop="1" thickBot="1" x14ac:dyDescent="0.35">
      <c r="A16" s="36"/>
      <c r="B16" s="23" t="s">
        <v>59</v>
      </c>
      <c r="C16" s="18">
        <v>3</v>
      </c>
    </row>
    <row r="17" spans="1:3" s="1" customFormat="1" ht="39" thickTop="1" thickBot="1" x14ac:dyDescent="0.35">
      <c r="A17" s="37"/>
      <c r="B17" s="24" t="s">
        <v>61</v>
      </c>
      <c r="C17" s="25">
        <v>0</v>
      </c>
    </row>
    <row r="18" spans="1:3" s="1" customFormat="1" ht="30.75" customHeight="1" thickTop="1" thickBot="1" x14ac:dyDescent="0.35">
      <c r="A18" s="38" t="s">
        <v>62</v>
      </c>
      <c r="B18" s="26" t="s">
        <v>1</v>
      </c>
      <c r="C18" s="18">
        <v>0</v>
      </c>
    </row>
    <row r="19" spans="1:3" s="1" customFormat="1" ht="28.5" customHeight="1" thickTop="1" thickBot="1" x14ac:dyDescent="0.35">
      <c r="A19" s="38"/>
      <c r="B19" s="23" t="s">
        <v>2</v>
      </c>
      <c r="C19" s="18">
        <v>0</v>
      </c>
    </row>
    <row r="20" spans="1:3" s="1" customFormat="1" ht="20.25" customHeight="1" thickTop="1" thickBot="1" x14ac:dyDescent="0.35">
      <c r="A20" s="38"/>
      <c r="B20" s="23" t="s">
        <v>3</v>
      </c>
      <c r="C20" s="18">
        <v>166</v>
      </c>
    </row>
    <row r="21" spans="1:3" s="1" customFormat="1" ht="24" customHeight="1" thickTop="1" thickBot="1" x14ac:dyDescent="0.35">
      <c r="A21" s="38"/>
      <c r="B21" s="23" t="s">
        <v>4</v>
      </c>
      <c r="C21" s="18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workbookViewId="0">
      <selection activeCell="B23" sqref="B23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9" t="s">
        <v>68</v>
      </c>
      <c r="B1" s="39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6" t="s">
        <v>16</v>
      </c>
      <c r="B4" s="5">
        <v>92</v>
      </c>
    </row>
    <row r="5" spans="1:2" ht="37.5" customHeight="1" x14ac:dyDescent="0.25">
      <c r="A5" s="5" t="s">
        <v>17</v>
      </c>
      <c r="B5" s="5">
        <v>6</v>
      </c>
    </row>
    <row r="6" spans="1:2" ht="38.25" customHeight="1" x14ac:dyDescent="0.25">
      <c r="A6" s="5" t="s">
        <v>18</v>
      </c>
      <c r="B6" s="5">
        <v>13</v>
      </c>
    </row>
    <row r="7" spans="1:2" ht="39" customHeight="1" x14ac:dyDescent="0.25">
      <c r="A7" s="5" t="s">
        <v>19</v>
      </c>
      <c r="B7" s="5">
        <v>0</v>
      </c>
    </row>
    <row r="8" spans="1:2" ht="36" customHeight="1" x14ac:dyDescent="0.25">
      <c r="A8" s="5" t="s">
        <v>20</v>
      </c>
      <c r="B8" s="5">
        <v>6</v>
      </c>
    </row>
    <row r="9" spans="1:2" ht="38.25" customHeight="1" x14ac:dyDescent="0.25">
      <c r="A9" s="5" t="s">
        <v>21</v>
      </c>
      <c r="B9" s="5">
        <v>3</v>
      </c>
    </row>
    <row r="10" spans="1:2" ht="38.25" customHeight="1" x14ac:dyDescent="0.25">
      <c r="A10" s="5" t="s">
        <v>22</v>
      </c>
      <c r="B10" s="5">
        <v>0</v>
      </c>
    </row>
    <row r="11" spans="1:2" ht="39" customHeight="1" x14ac:dyDescent="0.25">
      <c r="A11" s="5" t="s">
        <v>23</v>
      </c>
      <c r="B11" s="5">
        <v>1</v>
      </c>
    </row>
    <row r="12" spans="1:2" ht="38.25" customHeight="1" x14ac:dyDescent="0.25">
      <c r="A12" s="5" t="s">
        <v>24</v>
      </c>
      <c r="B12" s="5">
        <v>9</v>
      </c>
    </row>
    <row r="13" spans="1:2" ht="37.5" customHeight="1" x14ac:dyDescent="0.25">
      <c r="A13" s="5" t="s">
        <v>25</v>
      </c>
      <c r="B13" s="5">
        <v>2</v>
      </c>
    </row>
    <row r="14" spans="1:2" ht="37.5" customHeight="1" x14ac:dyDescent="0.25">
      <c r="A14" s="5" t="s">
        <v>26</v>
      </c>
      <c r="B14" s="5">
        <v>0</v>
      </c>
    </row>
    <row r="15" spans="1:2" ht="36.75" customHeight="1" x14ac:dyDescent="0.25">
      <c r="A15" s="5" t="s">
        <v>27</v>
      </c>
      <c r="B15" s="5">
        <v>0</v>
      </c>
    </row>
    <row r="16" spans="1:2" ht="38.25" customHeight="1" x14ac:dyDescent="0.25">
      <c r="A16" s="5" t="s">
        <v>28</v>
      </c>
      <c r="B16" s="5">
        <v>0</v>
      </c>
    </row>
    <row r="17" spans="1:2" ht="36.75" customHeight="1" x14ac:dyDescent="0.25">
      <c r="A17" s="5" t="s">
        <v>29</v>
      </c>
      <c r="B17" s="5">
        <v>0</v>
      </c>
    </row>
    <row r="18" spans="1:2" ht="35.25" customHeight="1" x14ac:dyDescent="0.25">
      <c r="A18" s="5" t="s">
        <v>30</v>
      </c>
      <c r="B18" s="5">
        <v>2</v>
      </c>
    </row>
    <row r="19" spans="1:2" ht="38.25" customHeight="1" x14ac:dyDescent="0.25">
      <c r="A19" s="5" t="s">
        <v>31</v>
      </c>
      <c r="B19" s="5">
        <v>0</v>
      </c>
    </row>
    <row r="20" spans="1:2" ht="36" customHeight="1" x14ac:dyDescent="0.25">
      <c r="A20" s="5" t="s">
        <v>32</v>
      </c>
      <c r="B20" s="5">
        <v>3</v>
      </c>
    </row>
    <row r="21" spans="1:2" ht="38.25" customHeight="1" x14ac:dyDescent="0.25">
      <c r="A21" s="5" t="s">
        <v>33</v>
      </c>
      <c r="B21" s="5">
        <v>1</v>
      </c>
    </row>
    <row r="22" spans="1:2" ht="36" customHeight="1" x14ac:dyDescent="0.25">
      <c r="A22" s="5" t="s">
        <v>34</v>
      </c>
      <c r="B22" s="5">
        <v>17</v>
      </c>
    </row>
    <row r="23" spans="1:2" ht="37.5" customHeight="1" x14ac:dyDescent="0.25">
      <c r="A23" s="5" t="s">
        <v>35</v>
      </c>
      <c r="B23" s="5">
        <v>1</v>
      </c>
    </row>
    <row r="24" spans="1:2" ht="37.5" customHeight="1" x14ac:dyDescent="0.25">
      <c r="A24" s="5" t="s">
        <v>36</v>
      </c>
      <c r="B24" s="5">
        <v>2</v>
      </c>
    </row>
    <row r="25" spans="1:2" ht="38.25" customHeight="1" x14ac:dyDescent="0.25">
      <c r="A25" s="5" t="s">
        <v>37</v>
      </c>
      <c r="B25" s="5">
        <v>2</v>
      </c>
    </row>
    <row r="26" spans="1:2" ht="39.75" customHeight="1" x14ac:dyDescent="0.25">
      <c r="A26" s="5" t="s">
        <v>38</v>
      </c>
      <c r="B26" s="5">
        <v>2</v>
      </c>
    </row>
    <row r="27" spans="1:2" ht="38.25" customHeight="1" x14ac:dyDescent="0.25">
      <c r="A27" s="5" t="s">
        <v>39</v>
      </c>
      <c r="B27" s="5">
        <v>4</v>
      </c>
    </row>
    <row r="28" spans="1:2" ht="18.75" x14ac:dyDescent="0.3">
      <c r="A28" s="1"/>
      <c r="B28" s="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topLeftCell="A7" workbookViewId="0">
      <selection activeCell="AH9" sqref="AH9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customWidth="1"/>
    <col min="35" max="35" width="15.42578125" customWidth="1"/>
  </cols>
  <sheetData>
    <row r="1" spans="1:35" s="1" customFormat="1" ht="76.5" customHeight="1" x14ac:dyDescent="0.3">
      <c r="F1" s="32" t="s">
        <v>69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s="1" customFormat="1" ht="12" customHeight="1" x14ac:dyDescent="0.3"/>
    <row r="3" spans="1:35" s="7" customFormat="1" ht="18.75" hidden="1" x14ac:dyDescent="0.3"/>
    <row r="4" spans="1:35" s="9" customFormat="1" ht="20.25" customHeight="1" x14ac:dyDescent="0.3">
      <c r="A4" s="8"/>
      <c r="B4" s="47" t="s">
        <v>40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1" t="s">
        <v>48</v>
      </c>
    </row>
    <row r="5" spans="1:35" s="9" customFormat="1" ht="18.75" x14ac:dyDescent="0.3">
      <c r="A5" s="8"/>
      <c r="B5" s="48" t="s">
        <v>41</v>
      </c>
      <c r="C5" s="48"/>
      <c r="D5" s="48"/>
      <c r="E5" s="48"/>
      <c r="F5" s="48"/>
      <c r="G5" s="48" t="s">
        <v>42</v>
      </c>
      <c r="H5" s="48"/>
      <c r="I5" s="48"/>
      <c r="J5" s="48"/>
      <c r="K5" s="48"/>
      <c r="L5" s="48" t="s">
        <v>43</v>
      </c>
      <c r="M5" s="48"/>
      <c r="N5" s="48"/>
      <c r="O5" s="48"/>
      <c r="P5" s="48"/>
      <c r="Q5" s="48" t="s">
        <v>44</v>
      </c>
      <c r="R5" s="48"/>
      <c r="S5" s="48"/>
      <c r="T5" s="48"/>
      <c r="U5" s="48"/>
      <c r="V5" s="48" t="s">
        <v>45</v>
      </c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2"/>
    </row>
    <row r="6" spans="1:35" s="11" customFormat="1" ht="18.75" x14ac:dyDescent="0.3">
      <c r="A6" s="10"/>
      <c r="B6" s="44" t="s">
        <v>46</v>
      </c>
      <c r="C6" s="45"/>
      <c r="D6" s="45"/>
      <c r="E6" s="45"/>
      <c r="F6" s="46"/>
      <c r="G6" s="44" t="s">
        <v>46</v>
      </c>
      <c r="H6" s="45"/>
      <c r="I6" s="45"/>
      <c r="J6" s="45"/>
      <c r="K6" s="46"/>
      <c r="L6" s="44" t="s">
        <v>46</v>
      </c>
      <c r="M6" s="45"/>
      <c r="N6" s="45"/>
      <c r="O6" s="45"/>
      <c r="P6" s="46"/>
      <c r="Q6" s="44" t="s">
        <v>46</v>
      </c>
      <c r="R6" s="45"/>
      <c r="S6" s="45"/>
      <c r="T6" s="45"/>
      <c r="U6" s="46"/>
      <c r="V6" s="44" t="s">
        <v>46</v>
      </c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3"/>
    </row>
    <row r="7" spans="1:35" s="11" customFormat="1" ht="408" x14ac:dyDescent="0.3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3" t="s">
        <v>47</v>
      </c>
      <c r="M7" s="12"/>
      <c r="N7" s="12"/>
      <c r="O7" s="12"/>
      <c r="P7" s="12"/>
      <c r="Q7" s="12"/>
      <c r="R7" s="12"/>
      <c r="S7" s="12"/>
      <c r="T7" s="12"/>
      <c r="U7" s="12"/>
      <c r="V7" s="16" t="s">
        <v>56</v>
      </c>
      <c r="W7" s="16" t="s">
        <v>57</v>
      </c>
      <c r="X7" s="16" t="s">
        <v>58</v>
      </c>
      <c r="Y7" s="29" t="s">
        <v>65</v>
      </c>
      <c r="Z7" s="16"/>
      <c r="AA7" s="16" t="s">
        <v>55</v>
      </c>
      <c r="AB7" s="16" t="s">
        <v>52</v>
      </c>
      <c r="AC7" s="16" t="s">
        <v>53</v>
      </c>
      <c r="AD7" s="30"/>
      <c r="AE7" s="30"/>
      <c r="AF7" s="31"/>
      <c r="AG7" s="30"/>
      <c r="AH7" s="28" t="s">
        <v>66</v>
      </c>
      <c r="AI7" s="10"/>
    </row>
    <row r="8" spans="1:35" s="11" customFormat="1" ht="37.5" x14ac:dyDescent="0.3">
      <c r="A8" s="14" t="s">
        <v>49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7">
        <v>50</v>
      </c>
      <c r="W8" s="17">
        <v>101</v>
      </c>
      <c r="X8" s="17">
        <v>11</v>
      </c>
      <c r="Y8" s="17">
        <v>2</v>
      </c>
      <c r="Z8" s="17"/>
      <c r="AA8" s="17"/>
      <c r="AB8" s="17"/>
      <c r="AC8" s="17"/>
      <c r="AD8" s="17"/>
      <c r="AE8" s="17"/>
      <c r="AF8" s="17"/>
      <c r="AG8" s="17"/>
      <c r="AH8" s="17">
        <v>2</v>
      </c>
      <c r="AI8" s="17">
        <v>166</v>
      </c>
    </row>
    <row r="9" spans="1:35" s="11" customFormat="1" ht="131.25" x14ac:dyDescent="0.3">
      <c r="A9" s="14" t="s">
        <v>50</v>
      </c>
      <c r="B9" s="15">
        <f t="shared" ref="B9:U9" si="0">(B8/$AI8)*100%</f>
        <v>0</v>
      </c>
      <c r="C9" s="15">
        <f t="shared" si="0"/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15">
        <f t="shared" si="0"/>
        <v>0</v>
      </c>
      <c r="S9" s="15">
        <f t="shared" si="0"/>
        <v>0</v>
      </c>
      <c r="T9" s="15">
        <f t="shared" si="0"/>
        <v>0</v>
      </c>
      <c r="U9" s="15">
        <f t="shared" si="0"/>
        <v>0</v>
      </c>
      <c r="V9" s="15">
        <f>(V8/$AI$8)</f>
        <v>0.30120481927710846</v>
      </c>
      <c r="W9" s="15">
        <f>(W8/$AI$8)</f>
        <v>0.60843373493975905</v>
      </c>
      <c r="X9" s="15">
        <f>(X8/$AI$8)</f>
        <v>6.6265060240963861E-2</v>
      </c>
      <c r="Y9" s="15">
        <f>(Y8/$AI$8)</f>
        <v>1.2048192771084338E-2</v>
      </c>
      <c r="Z9" s="15">
        <f t="shared" ref="Z9:AH9" si="1">(Z8/$AI$8)</f>
        <v>0</v>
      </c>
      <c r="AA9" s="15">
        <f t="shared" si="1"/>
        <v>0</v>
      </c>
      <c r="AB9" s="15">
        <f t="shared" si="1"/>
        <v>0</v>
      </c>
      <c r="AC9" s="15">
        <f t="shared" si="1"/>
        <v>0</v>
      </c>
      <c r="AD9" s="15">
        <f t="shared" si="1"/>
        <v>0</v>
      </c>
      <c r="AE9" s="15"/>
      <c r="AF9" s="15"/>
      <c r="AG9" s="15">
        <f t="shared" si="1"/>
        <v>0</v>
      </c>
      <c r="AH9" s="15">
        <f t="shared" si="1"/>
        <v>1.2048192771084338E-2</v>
      </c>
      <c r="AI9" s="15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5C07D997-FF15-4BA2-A41A-D9167A5EB5EE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6BB4BE49-4298-4B19-98A7-6B869A0D035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08AC-6B93-4F15-B9C1-F7AD21352DDE}">
  <dimension ref="A1:AJ9"/>
  <sheetViews>
    <sheetView workbookViewId="0">
      <selection activeCell="AE2" sqref="AE2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2" t="s">
        <v>63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6" s="1" customFormat="1" ht="12" customHeight="1" x14ac:dyDescent="0.3"/>
    <row r="3" spans="1:36" s="7" customFormat="1" ht="18.75" hidden="1" x14ac:dyDescent="0.3"/>
    <row r="4" spans="1:36" s="9" customFormat="1" ht="20.25" customHeight="1" x14ac:dyDescent="0.3">
      <c r="A4" s="8"/>
      <c r="B4" s="47" t="s">
        <v>40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1" t="s">
        <v>48</v>
      </c>
    </row>
    <row r="5" spans="1:36" s="9" customFormat="1" ht="18.75" x14ac:dyDescent="0.3">
      <c r="A5" s="8"/>
      <c r="B5" s="48" t="s">
        <v>41</v>
      </c>
      <c r="C5" s="48"/>
      <c r="D5" s="48"/>
      <c r="E5" s="48"/>
      <c r="F5" s="48"/>
      <c r="G5" s="48" t="s">
        <v>42</v>
      </c>
      <c r="H5" s="48"/>
      <c r="I5" s="48"/>
      <c r="J5" s="48"/>
      <c r="K5" s="48"/>
      <c r="L5" s="48" t="s">
        <v>43</v>
      </c>
      <c r="M5" s="48"/>
      <c r="N5" s="48"/>
      <c r="O5" s="48"/>
      <c r="P5" s="48"/>
      <c r="Q5" s="48" t="s">
        <v>44</v>
      </c>
      <c r="R5" s="48"/>
      <c r="S5" s="48"/>
      <c r="T5" s="48"/>
      <c r="U5" s="48"/>
      <c r="V5" s="48" t="s">
        <v>45</v>
      </c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2"/>
    </row>
    <row r="6" spans="1:36" s="11" customFormat="1" ht="18.75" x14ac:dyDescent="0.3">
      <c r="A6" s="10"/>
      <c r="B6" s="44" t="s">
        <v>46</v>
      </c>
      <c r="C6" s="45"/>
      <c r="D6" s="45"/>
      <c r="E6" s="45"/>
      <c r="F6" s="46"/>
      <c r="G6" s="44" t="s">
        <v>46</v>
      </c>
      <c r="H6" s="45"/>
      <c r="I6" s="45"/>
      <c r="J6" s="45"/>
      <c r="K6" s="46"/>
      <c r="L6" s="44" t="s">
        <v>46</v>
      </c>
      <c r="M6" s="45"/>
      <c r="N6" s="45"/>
      <c r="O6" s="45"/>
      <c r="P6" s="46"/>
      <c r="Q6" s="44" t="s">
        <v>46</v>
      </c>
      <c r="R6" s="45"/>
      <c r="S6" s="45"/>
      <c r="T6" s="45"/>
      <c r="U6" s="46"/>
      <c r="V6" s="44" t="s">
        <v>46</v>
      </c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/>
      <c r="AH6" s="43"/>
    </row>
    <row r="7" spans="1:36" s="11" customFormat="1" ht="401.25" x14ac:dyDescent="0.3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3" t="s">
        <v>47</v>
      </c>
      <c r="M7" s="12"/>
      <c r="N7" s="12"/>
      <c r="O7" s="12"/>
      <c r="P7" s="12"/>
      <c r="Q7" s="12"/>
      <c r="R7" s="12"/>
      <c r="S7" s="12"/>
      <c r="T7" s="12"/>
      <c r="U7" s="12"/>
      <c r="V7" s="16" t="s">
        <v>56</v>
      </c>
      <c r="W7" s="16" t="s">
        <v>57</v>
      </c>
      <c r="X7" s="16" t="s">
        <v>51</v>
      </c>
      <c r="Y7" s="16" t="s">
        <v>58</v>
      </c>
      <c r="Z7" s="16"/>
      <c r="AA7" s="16" t="s">
        <v>55</v>
      </c>
      <c r="AB7" s="16" t="s">
        <v>52</v>
      </c>
      <c r="AC7" s="16" t="s">
        <v>53</v>
      </c>
      <c r="AD7" s="16"/>
      <c r="AE7" s="27" t="s">
        <v>64</v>
      </c>
      <c r="AF7" s="16" t="s">
        <v>58</v>
      </c>
      <c r="AG7" s="16"/>
      <c r="AH7" s="16"/>
      <c r="AI7" s="16" t="s">
        <v>54</v>
      </c>
      <c r="AJ7" s="10"/>
    </row>
    <row r="8" spans="1:36" s="11" customFormat="1" ht="37.5" x14ac:dyDescent="0.3">
      <c r="A8" s="14" t="s">
        <v>49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7"/>
      <c r="W8" s="17"/>
      <c r="X8" s="17"/>
      <c r="Y8" s="17"/>
      <c r="Z8" s="17"/>
      <c r="AA8" s="17"/>
      <c r="AB8" s="17"/>
      <c r="AC8" s="17"/>
      <c r="AD8" s="17"/>
      <c r="AE8" s="17">
        <v>2</v>
      </c>
      <c r="AF8" s="17"/>
      <c r="AG8" s="17">
        <v>0</v>
      </c>
      <c r="AH8" s="17">
        <v>77</v>
      </c>
    </row>
    <row r="9" spans="1:36" s="11" customFormat="1" ht="131.25" x14ac:dyDescent="0.3">
      <c r="A9" s="14" t="s">
        <v>50</v>
      </c>
      <c r="B9" s="15">
        <f>(B8/$AH8)*100%</f>
        <v>0</v>
      </c>
      <c r="C9" s="15">
        <f>(C8/$AH8)*100%</f>
        <v>0</v>
      </c>
      <c r="D9" s="15">
        <f t="shared" ref="D9:AG9" si="0">(D8/$AH8)*100%</f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15">
        <f t="shared" si="0"/>
        <v>0</v>
      </c>
      <c r="S9" s="15">
        <f t="shared" si="0"/>
        <v>0</v>
      </c>
      <c r="T9" s="15">
        <f t="shared" si="0"/>
        <v>0</v>
      </c>
      <c r="U9" s="15">
        <f t="shared" si="0"/>
        <v>0</v>
      </c>
      <c r="V9" s="15">
        <f>(V8/$AH$8)</f>
        <v>0</v>
      </c>
      <c r="W9" s="15">
        <f>(W8/$AH$8)</f>
        <v>0</v>
      </c>
      <c r="X9" s="15"/>
      <c r="Y9" s="15">
        <f>(Y8/$AH$8)</f>
        <v>0</v>
      </c>
      <c r="Z9" s="15"/>
      <c r="AA9" s="15"/>
      <c r="AB9" s="15"/>
      <c r="AC9" s="15"/>
      <c r="AD9" s="15"/>
      <c r="AE9" s="15"/>
      <c r="AF9" s="15"/>
      <c r="AG9" s="15">
        <f t="shared" si="0"/>
        <v>0</v>
      </c>
      <c r="AH9" s="15">
        <f>SUM(B9:AG9)</f>
        <v>0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94A742A9-8510-43C4-91A2-71D211D365C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Болдырева Татьяна Григорьевна</cp:lastModifiedBy>
  <cp:lastPrinted>2022-06-02T14:12:09Z</cp:lastPrinted>
  <dcterms:created xsi:type="dcterms:W3CDTF">2019-08-12T15:56:07Z</dcterms:created>
  <dcterms:modified xsi:type="dcterms:W3CDTF">2022-07-05T06:24:11Z</dcterms:modified>
</cp:coreProperties>
</file>